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<sst xmlns="http://schemas.openxmlformats.org/spreadsheetml/2006/main" count="162" uniqueCount="89">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</sst>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-788777.3099999999</v>
      </c>
      <c r="F10" s="14">
        <f t="shared" si="0"/>
        <v>13005945.420000002</v>
      </c>
      <c r="G10" s="14">
        <f t="shared" si="0"/>
        <v>13005945.420000002</v>
      </c>
      <c r="H10" s="14">
        <f t="shared" si="0"/>
        <v>12103835.110000001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-1898714.5599999998</v>
      </c>
      <c r="F11" s="15">
        <f t="shared" si="1"/>
        <v>4843394.85</v>
      </c>
      <c r="G11" s="15">
        <f t="shared" si="1"/>
        <v>4843394.85</v>
      </c>
      <c r="H11" s="15">
        <f t="shared" si="1"/>
        <v>4590374.899999999</v>
      </c>
      <c r="I11" s="15">
        <f t="shared" si="1"/>
        <v>0</v>
      </c>
    </row>
    <row r="12" spans="2:9" ht="12.75">
      <c r="B12" s="13" t="s">
        <v>13</v>
      </c>
      <c r="C12" s="11"/>
      <c r="D12" s="15">
        <v>2406808.67</v>
      </c>
      <c r="E12" s="16">
        <v>-384780.32</v>
      </c>
      <c r="F12" s="16">
        <f>D12+E12</f>
        <v>2022028.3499999999</v>
      </c>
      <c r="G12" s="16">
        <v>2022028.35</v>
      </c>
      <c r="H12" s="16">
        <v>1991212.62</v>
      </c>
      <c r="I12" s="16">
        <f>F12-G12</f>
        <v>0</v>
      </c>
    </row>
    <row r="13" spans="2:9" ht="12.75">
      <c r="B13" s="13" t="s">
        <v>14</v>
      </c>
      <c r="C13" s="11"/>
      <c r="D13" s="15">
        <v>200242.65</v>
      </c>
      <c r="E13" s="16">
        <v>-69802.14</v>
      </c>
      <c r="F13" s="16">
        <f aca="true" t="shared" si="2" ref="F13:F18">D13+E13</f>
        <v>130440.51</v>
      </c>
      <c r="G13" s="16">
        <v>130440.51</v>
      </c>
      <c r="H13" s="16">
        <v>130440.51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487238.79</v>
      </c>
      <c r="E14" s="16">
        <v>-42764.74</v>
      </c>
      <c r="F14" s="16">
        <f t="shared" si="2"/>
        <v>444474.05</v>
      </c>
      <c r="G14" s="16">
        <v>444474.05</v>
      </c>
      <c r="H14" s="16">
        <v>382242.05</v>
      </c>
      <c r="I14" s="16">
        <f t="shared" si="3"/>
        <v>0</v>
      </c>
    </row>
    <row r="15" spans="2:9" ht="12.75">
      <c r="B15" s="13" t="s">
        <v>16</v>
      </c>
      <c r="C15" s="11"/>
      <c r="D15" s="15">
        <v>434048.09</v>
      </c>
      <c r="E15" s="16">
        <v>15538.56</v>
      </c>
      <c r="F15" s="16">
        <f t="shared" si="2"/>
        <v>449586.65</v>
      </c>
      <c r="G15" s="16">
        <v>449586.65</v>
      </c>
      <c r="H15" s="16">
        <v>406328.33</v>
      </c>
      <c r="I15" s="16">
        <f t="shared" si="3"/>
        <v>0</v>
      </c>
    </row>
    <row r="16" spans="2:9" ht="12.75">
      <c r="B16" s="13" t="s">
        <v>17</v>
      </c>
      <c r="C16" s="11"/>
      <c r="D16" s="15">
        <v>2942793.93</v>
      </c>
      <c r="E16" s="16">
        <v>-1145928.64</v>
      </c>
      <c r="F16" s="16">
        <f t="shared" si="2"/>
        <v>1796865.2900000003</v>
      </c>
      <c r="G16" s="16">
        <v>1796865.29</v>
      </c>
      <c r="H16" s="16">
        <v>1680151.39</v>
      </c>
      <c r="I16" s="16">
        <f t="shared" si="3"/>
        <v>0</v>
      </c>
    </row>
    <row r="17" spans="2:9" ht="12.75">
      <c r="B17" s="13" t="s">
        <v>18</v>
      </c>
      <c r="C17" s="11"/>
      <c r="D17" s="15">
        <v>260977.28</v>
      </c>
      <c r="E17" s="16">
        <v>-260977.28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10000</v>
      </c>
      <c r="E18" s="16">
        <v>-10000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-29087.7</v>
      </c>
      <c r="F19" s="15">
        <f t="shared" si="4"/>
        <v>636128.3</v>
      </c>
      <c r="G19" s="15">
        <f t="shared" si="4"/>
        <v>636128.3</v>
      </c>
      <c r="H19" s="15">
        <f t="shared" si="4"/>
        <v>636128.3</v>
      </c>
      <c r="I19" s="15">
        <f t="shared" si="4"/>
        <v>0</v>
      </c>
    </row>
    <row r="20" spans="2:9" ht="12.75">
      <c r="B20" s="13" t="s">
        <v>21</v>
      </c>
      <c r="C20" s="11"/>
      <c r="D20" s="15">
        <v>33616</v>
      </c>
      <c r="E20" s="16">
        <v>-6415.38</v>
      </c>
      <c r="F20" s="15">
        <f aca="true" t="shared" si="5" ref="F20:F28">D20+E20</f>
        <v>27200.62</v>
      </c>
      <c r="G20" s="16">
        <v>27200.62</v>
      </c>
      <c r="H20" s="16">
        <v>27200.62</v>
      </c>
      <c r="I20" s="16">
        <f>F20-G20</f>
        <v>0</v>
      </c>
    </row>
    <row r="21" spans="2:9" ht="12.75">
      <c r="B21" s="13" t="s">
        <v>22</v>
      </c>
      <c r="C21" s="11"/>
      <c r="D21" s="15">
        <v>7000</v>
      </c>
      <c r="E21" s="16">
        <v>-2234.76</v>
      </c>
      <c r="F21" s="15">
        <f t="shared" si="5"/>
        <v>4765.24</v>
      </c>
      <c r="G21" s="16">
        <v>4765.24</v>
      </c>
      <c r="H21" s="16">
        <v>4765.24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-46147.14</v>
      </c>
      <c r="F23" s="15">
        <f t="shared" si="5"/>
        <v>228852.86</v>
      </c>
      <c r="G23" s="16">
        <v>228852.86</v>
      </c>
      <c r="H23" s="16">
        <v>228852.86</v>
      </c>
      <c r="I23" s="16">
        <f t="shared" si="6"/>
        <v>0</v>
      </c>
    </row>
    <row r="24" spans="2:9" ht="12.75">
      <c r="B24" s="13" t="s">
        <v>25</v>
      </c>
      <c r="C24" s="11"/>
      <c r="D24" s="15">
        <v>127600</v>
      </c>
      <c r="E24" s="16">
        <v>22071.19</v>
      </c>
      <c r="F24" s="15">
        <f t="shared" si="5"/>
        <v>149671.19</v>
      </c>
      <c r="G24" s="16">
        <v>149671.19</v>
      </c>
      <c r="H24" s="16">
        <v>149671.19</v>
      </c>
      <c r="I24" s="16">
        <f t="shared" si="6"/>
        <v>0</v>
      </c>
    </row>
    <row r="25" spans="2:9" ht="12.75">
      <c r="B25" s="13" t="s">
        <v>26</v>
      </c>
      <c r="C25" s="11"/>
      <c r="D25" s="15">
        <v>200000</v>
      </c>
      <c r="E25" s="16">
        <v>15823.39</v>
      </c>
      <c r="F25" s="15">
        <f t="shared" si="5"/>
        <v>215823.39</v>
      </c>
      <c r="G25" s="16">
        <v>215823.39</v>
      </c>
      <c r="H25" s="16">
        <v>215823.39</v>
      </c>
      <c r="I25" s="16">
        <f t="shared" si="6"/>
        <v>0</v>
      </c>
    </row>
    <row r="26" spans="2:9" ht="12.75">
      <c r="B26" s="13" t="s">
        <v>27</v>
      </c>
      <c r="C26" s="11"/>
      <c r="D26" s="15">
        <v>17000</v>
      </c>
      <c r="E26" s="16">
        <v>-7185</v>
      </c>
      <c r="F26" s="15">
        <f t="shared" si="5"/>
        <v>9815</v>
      </c>
      <c r="G26" s="16">
        <v>9815</v>
      </c>
      <c r="H26" s="16">
        <v>9815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-5000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1157008.88</v>
      </c>
      <c r="F29" s="15">
        <f t="shared" si="7"/>
        <v>6563730.99</v>
      </c>
      <c r="G29" s="15">
        <f t="shared" si="7"/>
        <v>6563730.99</v>
      </c>
      <c r="H29" s="15">
        <f t="shared" si="7"/>
        <v>5914640.630000001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3108207.49</v>
      </c>
      <c r="E30" s="16">
        <v>1369809.24</v>
      </c>
      <c r="F30" s="15">
        <f aca="true" t="shared" si="8" ref="F30:F38">D30+E30</f>
        <v>4478016.73</v>
      </c>
      <c r="G30" s="16">
        <v>4478016.73</v>
      </c>
      <c r="H30" s="16">
        <v>4100800.98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4199.75</v>
      </c>
      <c r="F32" s="15">
        <f t="shared" si="8"/>
        <v>143199.75</v>
      </c>
      <c r="G32" s="16">
        <v>143199.75</v>
      </c>
      <c r="H32" s="16">
        <v>143199.75</v>
      </c>
      <c r="I32" s="16">
        <f t="shared" si="6"/>
        <v>0</v>
      </c>
    </row>
    <row r="33" spans="2:9" ht="12.75">
      <c r="B33" s="13" t="s">
        <v>34</v>
      </c>
      <c r="C33" s="11"/>
      <c r="D33" s="15">
        <v>19000</v>
      </c>
      <c r="E33" s="16">
        <v>-18750</v>
      </c>
      <c r="F33" s="15">
        <f t="shared" si="8"/>
        <v>250</v>
      </c>
      <c r="G33" s="16">
        <v>250</v>
      </c>
      <c r="H33" s="16">
        <v>250</v>
      </c>
      <c r="I33" s="16">
        <f t="shared" si="6"/>
        <v>0</v>
      </c>
    </row>
    <row r="34" spans="2:9" ht="12.75">
      <c r="B34" s="13" t="s">
        <v>35</v>
      </c>
      <c r="C34" s="11"/>
      <c r="D34" s="15">
        <v>355000</v>
      </c>
      <c r="E34" s="16">
        <v>171673.46</v>
      </c>
      <c r="F34" s="15">
        <f t="shared" si="8"/>
        <v>526673.46</v>
      </c>
      <c r="G34" s="16">
        <v>526673.46</v>
      </c>
      <c r="H34" s="16">
        <v>520377.58</v>
      </c>
      <c r="I34" s="16">
        <f t="shared" si="6"/>
        <v>0</v>
      </c>
    </row>
    <row r="35" spans="2:9" ht="12.75">
      <c r="B35" s="13" t="s">
        <v>36</v>
      </c>
      <c r="C35" s="11"/>
      <c r="D35" s="15">
        <v>12000</v>
      </c>
      <c r="E35" s="16">
        <v>-10750</v>
      </c>
      <c r="F35" s="15">
        <f t="shared" si="8"/>
        <v>1250</v>
      </c>
      <c r="G35" s="16">
        <v>1250</v>
      </c>
      <c r="H35" s="16">
        <v>1250</v>
      </c>
      <c r="I35" s="16">
        <f t="shared" si="6"/>
        <v>0</v>
      </c>
    </row>
    <row r="36" spans="2:9" ht="12.75">
      <c r="B36" s="13" t="s">
        <v>37</v>
      </c>
      <c r="C36" s="11"/>
      <c r="D36" s="15">
        <v>3000</v>
      </c>
      <c r="E36" s="16">
        <v>-3000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-356173.57</v>
      </c>
      <c r="F38" s="15">
        <f t="shared" si="8"/>
        <v>1414341.05</v>
      </c>
      <c r="G38" s="16">
        <v>1414341.05</v>
      </c>
      <c r="H38" s="16">
        <v>1148762.32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2080.199999999999</v>
      </c>
      <c r="F39" s="15">
        <f>SUM(F40:F48)</f>
        <v>953697.48</v>
      </c>
      <c r="G39" s="15">
        <f t="shared" si="9"/>
        <v>953697.48</v>
      </c>
      <c r="H39" s="15">
        <f t="shared" si="9"/>
        <v>953697.48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-13439.54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>
        <v>938177.74</v>
      </c>
      <c r="E44" s="16">
        <v>15519.74</v>
      </c>
      <c r="F44" s="15">
        <f t="shared" si="10"/>
        <v>953697.48</v>
      </c>
      <c r="G44" s="16">
        <v>953697.48</v>
      </c>
      <c r="H44" s="16">
        <v>953697.48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-19057.93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>
        <v>19056.93</v>
      </c>
      <c r="E50" s="16">
        <v>-19056.93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-1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-1006.2</v>
      </c>
      <c r="F76" s="15">
        <f>SUM(F77:F83)</f>
        <v>8993.8</v>
      </c>
      <c r="G76" s="15">
        <f>SUM(G77:G83)</f>
        <v>8993.8</v>
      </c>
      <c r="H76" s="15">
        <f>SUM(H77:H83)</f>
        <v>8993.8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-1006.2</v>
      </c>
      <c r="F83" s="15">
        <f t="shared" si="10"/>
        <v>8993.8</v>
      </c>
      <c r="G83" s="16">
        <v>8993.8</v>
      </c>
      <c r="H83" s="16">
        <v>8993.8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-788777.3099999999</v>
      </c>
      <c r="F160" s="14">
        <f t="shared" si="21"/>
        <v>13005945.420000002</v>
      </c>
      <c r="G160" s="14">
        <f t="shared" si="21"/>
        <v>13005945.420000002</v>
      </c>
      <c r="H160" s="14">
        <f t="shared" si="21"/>
        <v>12103835.110000001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2024-02-14T17:30:09Z</dcterms:modified>
  <cp:category/>
  <cp:version/>
  <cp:contentType/>
  <cp:contentStatus/>
</cp:coreProperties>
</file>